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E271BD89-D100-4E67-BBB6-0D49EBEFCB6F}" xr6:coauthVersionLast="45" xr6:coauthVersionMax="45" xr10:uidLastSave="{00000000-0000-0000-0000-000000000000}"/>
  <bookViews>
    <workbookView xWindow="-120" yWindow="-120" windowWidth="29040" windowHeight="15840" xr2:uid="{F94B0C00-4029-4D4D-B138-54DAD6A73A89}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" i="1" l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F34" i="1"/>
  <c r="F58" i="1" s="1"/>
  <c r="E34" i="1"/>
  <c r="E58" i="1" s="1"/>
  <c r="D34" i="1"/>
  <c r="D58" i="1" s="1"/>
  <c r="C34" i="1"/>
  <c r="C58" i="1" s="1"/>
  <c r="B34" i="1"/>
  <c r="B58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D10" i="1" s="1"/>
  <c r="F10" i="1"/>
  <c r="E10" i="1"/>
  <c r="C10" i="1"/>
  <c r="B10" i="1"/>
  <c r="G34" i="1" l="1"/>
  <c r="G12" i="1"/>
  <c r="G10" i="1" s="1"/>
  <c r="G58" i="1" l="1"/>
</calcChain>
</file>

<file path=xl/sharedStrings.xml><?xml version="1.0" encoding="utf-8"?>
<sst xmlns="http://schemas.openxmlformats.org/spreadsheetml/2006/main" count="79" uniqueCount="57">
  <si>
    <t>Cuenta Pública 2019</t>
  </si>
  <si>
    <t>Municipio de Chihuahua</t>
  </si>
  <si>
    <t>Estado Analítico del Ejercicio del Presupuesto de Egresos Detallado - LDF</t>
  </si>
  <si>
    <t>Clasificación Administrativa</t>
  </si>
  <si>
    <t xml:space="preserve">Del 1°  de enero al 31 de diciembre de 2019 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</si>
  <si>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</si>
  <si>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</si>
  <si>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</si>
  <si>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</si>
  <si>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</si>
  <si>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</si>
  <si>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</si>
  <si>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</si>
  <si>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</si>
  <si>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</t>
  </si>
  <si>
    <t>(I=A+B+C+D+E+F+G+H)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</si>
  <si>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</si>
  <si>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</si>
  <si>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</si>
  <si>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</si>
  <si>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</si>
  <si>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</si>
  <si>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</si>
  <si>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</si>
  <si>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</si>
  <si>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</si>
  <si>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</si>
  <si>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</si>
  <si>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</si>
  <si>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</si>
  <si>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</si>
  <si>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</si>
  <si>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</si>
  <si>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</si>
  <si>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</si>
  <si>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</si>
  <si>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</si>
  <si>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II. Gasto Etiquetado</t>
  </si>
  <si>
    <t>(II=A+B+C+D+E+F+G+H)</t>
  </si>
  <si>
    <t>III. Total de Egresos (III = I + II)</t>
  </si>
  <si>
    <t>PRESIDENCIA MUNICIPAL</t>
  </si>
  <si>
    <t>____________________________________________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</si>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</sst>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2" fillId="0" borderId="9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4" fontId="2" fillId="0" borderId="8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0" fontId="4" fillId="0" borderId="0" xfId="0" applyFont="1"/>
    <xf numFmtId="0" fontId="5" fillId="0" borderId="0" xfId="1"/>
    <xf numFmtId="0" fontId="5" fillId="0" borderId="0" xfId="1" applyAlignment="1">
      <alignment horizontal="center"/>
    </xf>
    <xf numFmtId="0" fontId="6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5" fillId="0" borderId="0" xfId="1" applyAlignment="1">
      <alignment horizontal="center"/>
    </xf>
  </cellXfs>
  <cellStyles count="2">
    <cellStyle name="Normal" xfId="0" builtinId="0"/>
    <cellStyle name="Normal 10 2" xfId="1" xr:uid="{217FD6DA-2810-4EFE-91E8-B70FFCE568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38101</xdr:rowOff>
    </xdr:from>
    <xdr:to>
      <xdr:col>0</xdr:col>
      <xdr:colOff>1526042</xdr:colOff>
      <xdr:row>6</xdr:row>
      <xdr:rowOff>149619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56A3AF-FA18-495D-BFA6-CD0CD0BF0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238126"/>
          <a:ext cx="1392693" cy="10640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18A73-9C38-4A9D-8E63-BA71B226CF58}">
  <sheetPr>
    <tabColor theme="4"/>
    <pageSetUpPr fitToPage="1"/>
  </sheetPr>
  <dimension ref="A1:K92"/>
  <sheetViews>
    <sheetView tabSelected="1" workbookViewId="0">
      <selection activeCell="A70" sqref="A70"/>
    </sheetView>
  </sheetViews>
  <sheetFormatPr baseColWidth="10" defaultRowHeight="15" x14ac:dyDescent="0.25"/>
  <cols>
    <col min="1" max="1" width="42.42578125" customWidth="1"/>
    <col min="2" max="2" width="14.7109375" bestFit="1" customWidth="1"/>
    <col min="3" max="3" width="14.5703125" customWidth="1"/>
    <col min="4" max="4" width="14.7109375" bestFit="1" customWidth="1"/>
    <col min="5" max="7" width="15.28515625" bestFit="1" customWidth="1"/>
    <col min="8" max="8" width="11.7109375" bestFit="1" customWidth="1"/>
    <col min="9" max="10" width="15.28515625" bestFit="1" customWidth="1"/>
  </cols>
  <sheetData>
    <row r="1" spans="1:11" ht="15.75" thickBot="1" x14ac:dyDescent="0.3"/>
    <row r="2" spans="1:11" x14ac:dyDescent="0.25">
      <c r="A2" s="20" t="s">
        <v>0</v>
      </c>
      <c r="B2" s="21"/>
      <c r="C2" s="21"/>
      <c r="D2" s="21"/>
      <c r="E2" s="21"/>
      <c r="F2" s="21"/>
      <c r="G2" s="22"/>
    </row>
    <row r="3" spans="1:11" x14ac:dyDescent="0.25">
      <c r="A3" s="23" t="s">
        <v>1</v>
      </c>
      <c r="B3" s="24"/>
      <c r="C3" s="24"/>
      <c r="D3" s="24"/>
      <c r="E3" s="24"/>
      <c r="F3" s="24"/>
      <c r="G3" s="25"/>
    </row>
    <row r="4" spans="1:11" ht="15" customHeight="1" x14ac:dyDescent="0.25">
      <c r="A4" s="23" t="s">
        <v>2</v>
      </c>
      <c r="B4" s="24"/>
      <c r="C4" s="24"/>
      <c r="D4" s="24"/>
      <c r="E4" s="24"/>
      <c r="F4" s="24"/>
      <c r="G4" s="25"/>
    </row>
    <row r="5" spans="1:11" x14ac:dyDescent="0.25">
      <c r="A5" s="23" t="s">
        <v>3</v>
      </c>
      <c r="B5" s="24"/>
      <c r="C5" s="24"/>
      <c r="D5" s="24"/>
      <c r="E5" s="24"/>
      <c r="F5" s="24"/>
      <c r="G5" s="25"/>
    </row>
    <row r="6" spans="1:11" x14ac:dyDescent="0.25">
      <c r="A6" s="23" t="s">
        <v>4</v>
      </c>
      <c r="B6" s="24"/>
      <c r="C6" s="24"/>
      <c r="D6" s="24"/>
      <c r="E6" s="24"/>
      <c r="F6" s="24"/>
      <c r="G6" s="25"/>
    </row>
    <row r="7" spans="1:11" ht="15.75" thickBot="1" x14ac:dyDescent="0.3">
      <c r="A7" s="17" t="s">
        <v>5</v>
      </c>
      <c r="B7" s="18"/>
      <c r="C7" s="18"/>
      <c r="D7" s="18"/>
      <c r="E7" s="18"/>
      <c r="F7" s="18"/>
      <c r="G7" s="19"/>
    </row>
    <row r="8" spans="1:11" ht="15.75" thickBot="1" x14ac:dyDescent="0.3">
      <c r="A8" s="27" t="s">
        <v>6</v>
      </c>
      <c r="B8" s="17" t="s">
        <v>7</v>
      </c>
      <c r="C8" s="18"/>
      <c r="D8" s="18"/>
      <c r="E8" s="18"/>
      <c r="F8" s="19"/>
      <c r="G8" s="27" t="s">
        <v>8</v>
      </c>
    </row>
    <row r="9" spans="1:11" ht="24.75" thickBot="1" x14ac:dyDescent="0.3">
      <c r="A9" s="28"/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28"/>
    </row>
    <row r="10" spans="1:11" x14ac:dyDescent="0.25">
      <c r="A10" s="2" t="s">
        <v>14</v>
      </c>
      <c r="B10" s="29">
        <f t="shared" ref="B10:G10" si="0">SUM(B12:B32)</f>
        <v>2597504897.6399999</v>
      </c>
      <c r="C10" s="29">
        <f t="shared" si="0"/>
        <v>577479043.69000006</v>
      </c>
      <c r="D10" s="29">
        <f t="shared" si="0"/>
        <v>3174983941.3300004</v>
      </c>
      <c r="E10" s="29">
        <f t="shared" si="0"/>
        <v>2894546876.4300003</v>
      </c>
      <c r="F10" s="29">
        <f t="shared" si="0"/>
        <v>2782783869.9900002</v>
      </c>
      <c r="G10" s="29">
        <f t="shared" si="0"/>
        <v>280437064.89999992</v>
      </c>
    </row>
    <row r="11" spans="1:11" x14ac:dyDescent="0.25">
      <c r="A11" s="2" t="s">
        <v>15</v>
      </c>
      <c r="B11" s="26"/>
      <c r="C11" s="26"/>
      <c r="D11" s="26"/>
      <c r="E11" s="26"/>
      <c r="F11" s="26"/>
      <c r="G11" s="26"/>
    </row>
    <row r="12" spans="1:11" x14ac:dyDescent="0.25">
      <c r="A12" s="3" t="s">
        <v>16</v>
      </c>
      <c r="B12" s="4">
        <v>36549574.780000001</v>
      </c>
      <c r="C12" s="4">
        <v>14798464.769999996</v>
      </c>
      <c r="D12" s="4">
        <f>B12+C12</f>
        <v>51348039.549999997</v>
      </c>
      <c r="E12" s="4">
        <v>51176202.729999997</v>
      </c>
      <c r="F12" s="4">
        <v>51176202.729999997</v>
      </c>
      <c r="G12" s="4">
        <f>D12-E12</f>
        <v>171836.8200000003</v>
      </c>
      <c r="I12" s="5"/>
      <c r="J12" s="5"/>
      <c r="K12" s="5"/>
    </row>
    <row r="13" spans="1:11" x14ac:dyDescent="0.25">
      <c r="A13" s="3" t="s">
        <v>17</v>
      </c>
      <c r="B13" s="4">
        <v>13789241.949999999</v>
      </c>
      <c r="C13" s="4">
        <v>-1691977.0300000012</v>
      </c>
      <c r="D13" s="4">
        <f t="shared" ref="D13:D32" si="1">B13+C13</f>
        <v>12097264.919999998</v>
      </c>
      <c r="E13" s="4">
        <v>12016934.6</v>
      </c>
      <c r="F13" s="4">
        <v>12013934.6</v>
      </c>
      <c r="G13" s="4">
        <f t="shared" ref="G13:G32" si="2">D13-E13</f>
        <v>80330.319999998435</v>
      </c>
      <c r="I13" s="5"/>
      <c r="J13" s="5"/>
      <c r="K13" s="5"/>
    </row>
    <row r="14" spans="1:11" x14ac:dyDescent="0.25">
      <c r="A14" s="3" t="s">
        <v>18</v>
      </c>
      <c r="B14" s="4">
        <v>17864422.59</v>
      </c>
      <c r="C14" s="4">
        <v>4423952.9199999981</v>
      </c>
      <c r="D14" s="4">
        <f t="shared" si="1"/>
        <v>22288375.509999998</v>
      </c>
      <c r="E14" s="4">
        <v>22223154.789999999</v>
      </c>
      <c r="F14" s="4">
        <v>22223154.789999999</v>
      </c>
      <c r="G14" s="4">
        <f t="shared" si="2"/>
        <v>65220.719999998808</v>
      </c>
      <c r="I14" s="5"/>
      <c r="J14" s="5"/>
      <c r="K14" s="5"/>
    </row>
    <row r="15" spans="1:11" x14ac:dyDescent="0.25">
      <c r="A15" s="3" t="s">
        <v>19</v>
      </c>
      <c r="B15" s="4">
        <v>48870772.770000003</v>
      </c>
      <c r="C15" s="4">
        <v>-367303.1099999994</v>
      </c>
      <c r="D15" s="4">
        <f t="shared" si="1"/>
        <v>48503469.660000004</v>
      </c>
      <c r="E15" s="4">
        <v>48467374.049999997</v>
      </c>
      <c r="F15" s="4">
        <v>48403771.659999996</v>
      </c>
      <c r="G15" s="4">
        <f t="shared" si="2"/>
        <v>36095.610000006855</v>
      </c>
      <c r="I15" s="5"/>
      <c r="J15" s="5"/>
      <c r="K15" s="5"/>
    </row>
    <row r="16" spans="1:11" x14ac:dyDescent="0.25">
      <c r="A16" s="3" t="s">
        <v>20</v>
      </c>
      <c r="B16" s="4">
        <v>47516156.450000003</v>
      </c>
      <c r="C16" s="4">
        <v>45570123.889999986</v>
      </c>
      <c r="D16" s="4">
        <f t="shared" si="1"/>
        <v>93086280.339999989</v>
      </c>
      <c r="E16" s="4">
        <v>92852383.620000005</v>
      </c>
      <c r="F16" s="4">
        <v>92852383.620000005</v>
      </c>
      <c r="G16" s="4">
        <f t="shared" si="2"/>
        <v>233896.71999998391</v>
      </c>
      <c r="I16" s="5"/>
      <c r="J16" s="5"/>
      <c r="K16" s="5"/>
    </row>
    <row r="17" spans="1:11" x14ac:dyDescent="0.25">
      <c r="A17" s="3" t="s">
        <v>21</v>
      </c>
      <c r="B17" s="4">
        <v>58566857.579999998</v>
      </c>
      <c r="C17" s="4">
        <v>33036284.079999991</v>
      </c>
      <c r="D17" s="4">
        <f t="shared" si="1"/>
        <v>91603141.659999996</v>
      </c>
      <c r="E17" s="4">
        <v>90881980.549999997</v>
      </c>
      <c r="F17" s="4">
        <v>90838139.549999997</v>
      </c>
      <c r="G17" s="4">
        <f t="shared" si="2"/>
        <v>721161.1099999994</v>
      </c>
      <c r="I17" s="5"/>
      <c r="J17" s="5"/>
      <c r="K17" s="5"/>
    </row>
    <row r="18" spans="1:11" x14ac:dyDescent="0.25">
      <c r="A18" s="3" t="s">
        <v>22</v>
      </c>
      <c r="B18" s="4">
        <v>283023254.35000002</v>
      </c>
      <c r="C18" s="4">
        <v>38252913.040000021</v>
      </c>
      <c r="D18" s="4">
        <f t="shared" si="1"/>
        <v>321276167.39000005</v>
      </c>
      <c r="E18" s="4">
        <v>221893497.97000003</v>
      </c>
      <c r="F18" s="4">
        <v>221154877.61000001</v>
      </c>
      <c r="G18" s="4">
        <f t="shared" si="2"/>
        <v>99382669.420000017</v>
      </c>
      <c r="I18" s="5"/>
      <c r="J18" s="5"/>
      <c r="K18" s="5"/>
    </row>
    <row r="19" spans="1:11" x14ac:dyDescent="0.25">
      <c r="A19" s="3" t="s">
        <v>23</v>
      </c>
      <c r="B19" s="4">
        <v>58945330.020000003</v>
      </c>
      <c r="C19" s="4">
        <v>-2655904.9399999976</v>
      </c>
      <c r="D19" s="4">
        <f t="shared" si="1"/>
        <v>56289425.080000006</v>
      </c>
      <c r="E19" s="4">
        <v>56183069.120000005</v>
      </c>
      <c r="F19" s="4">
        <v>56160868.340000004</v>
      </c>
      <c r="G19" s="4">
        <f t="shared" si="2"/>
        <v>106355.96000000089</v>
      </c>
      <c r="I19" s="5"/>
      <c r="J19" s="5"/>
      <c r="K19" s="5"/>
    </row>
    <row r="20" spans="1:11" x14ac:dyDescent="0.25">
      <c r="A20" s="3" t="s">
        <v>24</v>
      </c>
      <c r="B20" s="4">
        <v>150705736.75</v>
      </c>
      <c r="C20" s="4">
        <v>38622417.449999988</v>
      </c>
      <c r="D20" s="4">
        <f t="shared" si="1"/>
        <v>189328154.19999999</v>
      </c>
      <c r="E20" s="4">
        <v>181698538.06999999</v>
      </c>
      <c r="F20" s="4">
        <v>180008469.93000001</v>
      </c>
      <c r="G20" s="4">
        <f t="shared" si="2"/>
        <v>7629616.1299999952</v>
      </c>
      <c r="I20" s="5"/>
      <c r="J20" s="5"/>
      <c r="K20" s="5"/>
    </row>
    <row r="21" spans="1:11" x14ac:dyDescent="0.25">
      <c r="A21" s="3" t="s">
        <v>25</v>
      </c>
      <c r="B21" s="4">
        <v>506640409.04000002</v>
      </c>
      <c r="C21" s="4">
        <v>132100625.28999996</v>
      </c>
      <c r="D21" s="4">
        <f t="shared" si="1"/>
        <v>638741034.32999992</v>
      </c>
      <c r="E21" s="4">
        <v>520774964.71000004</v>
      </c>
      <c r="F21" s="4">
        <v>509777859.79000002</v>
      </c>
      <c r="G21" s="4">
        <f t="shared" si="2"/>
        <v>117966069.61999989</v>
      </c>
      <c r="I21" s="5"/>
      <c r="J21" s="5"/>
      <c r="K21" s="5"/>
    </row>
    <row r="22" spans="1:11" x14ac:dyDescent="0.25">
      <c r="A22" s="3" t="s">
        <v>26</v>
      </c>
      <c r="B22" s="4">
        <v>174424441.38999999</v>
      </c>
      <c r="C22" s="4">
        <v>50706720.640000045</v>
      </c>
      <c r="D22" s="4">
        <f t="shared" si="1"/>
        <v>225131162.03000003</v>
      </c>
      <c r="E22" s="4">
        <v>204806525.78</v>
      </c>
      <c r="F22" s="4">
        <v>202830730.44</v>
      </c>
      <c r="G22" s="4">
        <f t="shared" si="2"/>
        <v>20324636.25000003</v>
      </c>
      <c r="I22" s="5"/>
      <c r="J22" s="5"/>
      <c r="K22" s="5"/>
    </row>
    <row r="23" spans="1:11" x14ac:dyDescent="0.25">
      <c r="A23" s="3" t="s">
        <v>27</v>
      </c>
      <c r="B23" s="4">
        <v>149116540.84999999</v>
      </c>
      <c r="C23" s="4">
        <v>48458236.569999993</v>
      </c>
      <c r="D23" s="4">
        <f t="shared" si="1"/>
        <v>197574777.41999999</v>
      </c>
      <c r="E23" s="4">
        <v>184526916.16999999</v>
      </c>
      <c r="F23" s="4">
        <v>184526916.16999999</v>
      </c>
      <c r="G23" s="4">
        <f t="shared" si="2"/>
        <v>13047861.25</v>
      </c>
      <c r="I23" s="5"/>
      <c r="J23" s="5"/>
      <c r="K23" s="5"/>
    </row>
    <row r="24" spans="1:11" x14ac:dyDescent="0.25">
      <c r="A24" s="3" t="s">
        <v>28</v>
      </c>
      <c r="B24" s="4">
        <v>274236732.24000001</v>
      </c>
      <c r="C24" s="4">
        <v>-5650539.4299999475</v>
      </c>
      <c r="D24" s="4">
        <f t="shared" si="1"/>
        <v>268586192.81000006</v>
      </c>
      <c r="E24" s="4">
        <v>263770635.94000003</v>
      </c>
      <c r="F24" s="4">
        <v>262991509.11000001</v>
      </c>
      <c r="G24" s="4">
        <f t="shared" si="2"/>
        <v>4815556.8700000346</v>
      </c>
      <c r="I24" s="5"/>
      <c r="J24" s="5"/>
      <c r="K24" s="5"/>
    </row>
    <row r="25" spans="1:11" x14ac:dyDescent="0.25">
      <c r="A25" s="3" t="s">
        <v>29</v>
      </c>
      <c r="B25" s="4">
        <v>16363709.84</v>
      </c>
      <c r="C25" s="4">
        <v>137291.41000000015</v>
      </c>
      <c r="D25" s="4">
        <f t="shared" si="1"/>
        <v>16501001.25</v>
      </c>
      <c r="E25" s="4">
        <v>16287198.119999999</v>
      </c>
      <c r="F25" s="4">
        <v>16287198.119999999</v>
      </c>
      <c r="G25" s="4">
        <f t="shared" si="2"/>
        <v>213803.13000000082</v>
      </c>
      <c r="I25" s="5"/>
      <c r="J25" s="5"/>
      <c r="K25" s="5"/>
    </row>
    <row r="26" spans="1:11" x14ac:dyDescent="0.25">
      <c r="A26" s="3" t="s">
        <v>30</v>
      </c>
      <c r="B26" s="4">
        <v>72406854.989999995</v>
      </c>
      <c r="C26" s="4">
        <v>4878271.9600000083</v>
      </c>
      <c r="D26" s="4">
        <f t="shared" si="1"/>
        <v>77285126.950000003</v>
      </c>
      <c r="E26" s="4">
        <v>67995979.420000002</v>
      </c>
      <c r="F26" s="4">
        <v>67256479.420000002</v>
      </c>
      <c r="G26" s="4">
        <f t="shared" si="2"/>
        <v>9289147.5300000012</v>
      </c>
      <c r="I26" s="5"/>
      <c r="J26" s="5"/>
      <c r="K26" s="5"/>
    </row>
    <row r="27" spans="1:11" x14ac:dyDescent="0.25">
      <c r="A27" s="3" t="s">
        <v>31</v>
      </c>
      <c r="B27" s="4">
        <v>301029863.87</v>
      </c>
      <c r="C27" s="4">
        <v>17690137.069999993</v>
      </c>
      <c r="D27" s="4">
        <f t="shared" si="1"/>
        <v>318720000.94</v>
      </c>
      <c r="E27" s="4">
        <v>315468384.64999998</v>
      </c>
      <c r="F27" s="4">
        <v>222167753.97</v>
      </c>
      <c r="G27" s="4">
        <f t="shared" si="2"/>
        <v>3251616.2900000215</v>
      </c>
      <c r="I27" s="5"/>
      <c r="J27" s="5"/>
      <c r="K27" s="5"/>
    </row>
    <row r="28" spans="1:11" x14ac:dyDescent="0.25">
      <c r="A28" s="3" t="s">
        <v>32</v>
      </c>
      <c r="B28" s="4">
        <v>3917074.08</v>
      </c>
      <c r="C28" s="4">
        <v>-886676.7799999998</v>
      </c>
      <c r="D28" s="4">
        <f t="shared" si="1"/>
        <v>3030397.3000000003</v>
      </c>
      <c r="E28" s="4">
        <v>2942981</v>
      </c>
      <c r="F28" s="4">
        <v>2942981</v>
      </c>
      <c r="G28" s="4">
        <f t="shared" si="2"/>
        <v>87416.300000000279</v>
      </c>
      <c r="I28" s="5"/>
      <c r="J28" s="5"/>
      <c r="K28" s="5"/>
    </row>
    <row r="29" spans="1:11" x14ac:dyDescent="0.25">
      <c r="A29" s="3" t="s">
        <v>33</v>
      </c>
      <c r="B29" s="4">
        <v>14536088.82</v>
      </c>
      <c r="C29" s="4">
        <v>4414134.8900000006</v>
      </c>
      <c r="D29" s="4">
        <f t="shared" si="1"/>
        <v>18950223.710000001</v>
      </c>
      <c r="E29" s="4">
        <v>17165118.41</v>
      </c>
      <c r="F29" s="4">
        <v>17162102.41</v>
      </c>
      <c r="G29" s="4">
        <f t="shared" si="2"/>
        <v>1785105.3000000007</v>
      </c>
      <c r="I29" s="5"/>
      <c r="J29" s="5"/>
      <c r="K29" s="5"/>
    </row>
    <row r="30" spans="1:11" x14ac:dyDescent="0.25">
      <c r="A30" s="3" t="s">
        <v>34</v>
      </c>
      <c r="B30" s="4">
        <v>21858392.66</v>
      </c>
      <c r="C30" s="4">
        <v>878672.18999999762</v>
      </c>
      <c r="D30" s="4">
        <f t="shared" si="1"/>
        <v>22737064.849999998</v>
      </c>
      <c r="E30" s="4">
        <v>22736687.030000001</v>
      </c>
      <c r="F30" s="4">
        <v>21330187.030000001</v>
      </c>
      <c r="G30" s="4">
        <f t="shared" si="2"/>
        <v>377.81999999657273</v>
      </c>
      <c r="I30" s="5"/>
      <c r="J30" s="5"/>
      <c r="K30" s="5"/>
    </row>
    <row r="31" spans="1:11" x14ac:dyDescent="0.25">
      <c r="A31" s="3" t="s">
        <v>35</v>
      </c>
      <c r="B31" s="4">
        <v>347143442.62</v>
      </c>
      <c r="C31" s="4">
        <v>151517218.03</v>
      </c>
      <c r="D31" s="4">
        <f t="shared" si="1"/>
        <v>498660660.64999998</v>
      </c>
      <c r="E31" s="4">
        <v>497432368.92000002</v>
      </c>
      <c r="F31" s="4">
        <v>497432368.92000002</v>
      </c>
      <c r="G31" s="4">
        <f t="shared" si="2"/>
        <v>1228291.7299999595</v>
      </c>
      <c r="I31" s="5"/>
      <c r="J31" s="5"/>
      <c r="K31" s="5"/>
    </row>
    <row r="32" spans="1:11" x14ac:dyDescent="0.25">
      <c r="A32" s="6" t="s">
        <v>36</v>
      </c>
      <c r="B32" s="4">
        <v>0</v>
      </c>
      <c r="C32" s="4">
        <v>3245980.7799999993</v>
      </c>
      <c r="D32" s="4">
        <f t="shared" si="1"/>
        <v>3245980.7799999993</v>
      </c>
      <c r="E32" s="4">
        <v>3245980.78</v>
      </c>
      <c r="F32" s="4">
        <v>3245980.78</v>
      </c>
      <c r="G32" s="4">
        <f t="shared" si="2"/>
        <v>0</v>
      </c>
      <c r="I32" s="5"/>
      <c r="J32" s="5"/>
      <c r="K32" s="5"/>
    </row>
    <row r="33" spans="1:11" x14ac:dyDescent="0.25">
      <c r="A33" s="3"/>
      <c r="B33" s="7"/>
      <c r="C33" s="7"/>
      <c r="D33" s="7"/>
      <c r="E33" s="7"/>
      <c r="F33" s="7"/>
      <c r="G33" s="7"/>
    </row>
    <row r="34" spans="1:11" x14ac:dyDescent="0.25">
      <c r="A34" s="8" t="s">
        <v>37</v>
      </c>
      <c r="B34" s="26">
        <f t="shared" ref="B34:G34" si="3">SUM(B36:B56)</f>
        <v>679886525.46000004</v>
      </c>
      <c r="C34" s="26">
        <f t="shared" si="3"/>
        <v>113253432.84</v>
      </c>
      <c r="D34" s="26">
        <f t="shared" si="3"/>
        <v>793139958.29999995</v>
      </c>
      <c r="E34" s="26">
        <f t="shared" si="3"/>
        <v>783568279.83000004</v>
      </c>
      <c r="F34" s="26">
        <f t="shared" si="3"/>
        <v>747079582.13999999</v>
      </c>
      <c r="G34" s="26">
        <f t="shared" si="3"/>
        <v>9571678.4699999653</v>
      </c>
      <c r="I34" s="5"/>
      <c r="J34" s="5"/>
      <c r="K34" s="5"/>
    </row>
    <row r="35" spans="1:11" x14ac:dyDescent="0.25">
      <c r="A35" s="8" t="s">
        <v>38</v>
      </c>
      <c r="B35" s="26"/>
      <c r="C35" s="26"/>
      <c r="D35" s="26"/>
      <c r="E35" s="26"/>
      <c r="F35" s="26"/>
      <c r="G35" s="26"/>
    </row>
    <row r="36" spans="1:11" x14ac:dyDescent="0.25">
      <c r="A36" s="3" t="s">
        <v>16</v>
      </c>
      <c r="B36" s="4">
        <v>0</v>
      </c>
      <c r="C36" s="4">
        <v>0</v>
      </c>
      <c r="D36" s="4">
        <f>B36+C36</f>
        <v>0</v>
      </c>
      <c r="E36" s="4">
        <v>0</v>
      </c>
      <c r="F36" s="4">
        <v>0</v>
      </c>
      <c r="G36" s="4">
        <f>D36-E36</f>
        <v>0</v>
      </c>
    </row>
    <row r="37" spans="1:11" x14ac:dyDescent="0.25">
      <c r="A37" s="3" t="s">
        <v>17</v>
      </c>
      <c r="B37" s="4">
        <v>0</v>
      </c>
      <c r="C37" s="4">
        <v>0</v>
      </c>
      <c r="D37" s="4">
        <f t="shared" ref="D37:D56" si="4">B37+C37</f>
        <v>0</v>
      </c>
      <c r="E37" s="4">
        <v>0</v>
      </c>
      <c r="F37" s="4">
        <v>0</v>
      </c>
      <c r="G37" s="4">
        <f t="shared" ref="G37:G56" si="5">D37-E37</f>
        <v>0</v>
      </c>
    </row>
    <row r="38" spans="1:11" x14ac:dyDescent="0.25">
      <c r="A38" s="3" t="s">
        <v>18</v>
      </c>
      <c r="B38" s="4">
        <v>0</v>
      </c>
      <c r="C38" s="4">
        <v>0</v>
      </c>
      <c r="D38" s="4">
        <f t="shared" si="4"/>
        <v>0</v>
      </c>
      <c r="E38" s="4">
        <v>0</v>
      </c>
      <c r="F38" s="4">
        <v>0</v>
      </c>
      <c r="G38" s="4">
        <f t="shared" si="5"/>
        <v>0</v>
      </c>
    </row>
    <row r="39" spans="1:11" x14ac:dyDescent="0.25">
      <c r="A39" s="3" t="s">
        <v>19</v>
      </c>
      <c r="B39" s="4">
        <v>0</v>
      </c>
      <c r="C39" s="4">
        <v>0</v>
      </c>
      <c r="D39" s="4">
        <f t="shared" si="4"/>
        <v>0</v>
      </c>
      <c r="E39" s="4">
        <v>0</v>
      </c>
      <c r="F39" s="4">
        <v>0</v>
      </c>
      <c r="G39" s="4">
        <f t="shared" si="5"/>
        <v>0</v>
      </c>
    </row>
    <row r="40" spans="1:11" x14ac:dyDescent="0.25">
      <c r="A40" s="3" t="s">
        <v>20</v>
      </c>
      <c r="B40" s="4">
        <v>0</v>
      </c>
      <c r="C40" s="4">
        <v>0</v>
      </c>
      <c r="D40" s="4">
        <f t="shared" si="4"/>
        <v>0</v>
      </c>
      <c r="E40" s="4">
        <v>0</v>
      </c>
      <c r="F40" s="4">
        <v>0</v>
      </c>
      <c r="G40" s="4">
        <f t="shared" si="5"/>
        <v>0</v>
      </c>
    </row>
    <row r="41" spans="1:11" x14ac:dyDescent="0.25">
      <c r="A41" s="3" t="s">
        <v>21</v>
      </c>
      <c r="B41" s="4">
        <v>0</v>
      </c>
      <c r="C41" s="4">
        <v>1171900</v>
      </c>
      <c r="D41" s="4">
        <f t="shared" si="4"/>
        <v>1171900</v>
      </c>
      <c r="E41" s="4">
        <v>1171900</v>
      </c>
      <c r="F41" s="4">
        <v>1171900</v>
      </c>
      <c r="G41" s="4">
        <f t="shared" si="5"/>
        <v>0</v>
      </c>
    </row>
    <row r="42" spans="1:11" x14ac:dyDescent="0.25">
      <c r="A42" s="3" t="s">
        <v>22</v>
      </c>
      <c r="B42" s="4">
        <v>93028580.890000001</v>
      </c>
      <c r="C42" s="4">
        <v>57903786.319999993</v>
      </c>
      <c r="D42" s="4">
        <f t="shared" si="4"/>
        <v>150932367.20999998</v>
      </c>
      <c r="E42" s="4">
        <v>142583595.20999998</v>
      </c>
      <c r="F42" s="4">
        <v>125875087.70999999</v>
      </c>
      <c r="G42" s="4">
        <f t="shared" si="5"/>
        <v>8348772</v>
      </c>
    </row>
    <row r="43" spans="1:11" x14ac:dyDescent="0.25">
      <c r="A43" s="3" t="s">
        <v>23</v>
      </c>
      <c r="B43" s="4">
        <v>0</v>
      </c>
      <c r="C43" s="4">
        <v>0</v>
      </c>
      <c r="D43" s="4">
        <f t="shared" si="4"/>
        <v>0</v>
      </c>
      <c r="E43" s="4">
        <v>0</v>
      </c>
      <c r="F43" s="4">
        <v>0</v>
      </c>
      <c r="G43" s="4">
        <f t="shared" si="5"/>
        <v>0</v>
      </c>
    </row>
    <row r="44" spans="1:11" x14ac:dyDescent="0.25">
      <c r="A44" s="3" t="s">
        <v>24</v>
      </c>
      <c r="B44" s="4">
        <v>107472767.31</v>
      </c>
      <c r="C44" s="4">
        <v>49402.679999999702</v>
      </c>
      <c r="D44" s="4">
        <f t="shared" si="4"/>
        <v>107522169.99000001</v>
      </c>
      <c r="E44" s="4">
        <v>107522169.98999999</v>
      </c>
      <c r="F44" s="4">
        <v>107522169.98999999</v>
      </c>
      <c r="G44" s="4">
        <f t="shared" si="5"/>
        <v>0</v>
      </c>
    </row>
    <row r="45" spans="1:11" x14ac:dyDescent="0.25">
      <c r="A45" s="3" t="s">
        <v>25</v>
      </c>
      <c r="B45" s="4">
        <v>338788333.25999999</v>
      </c>
      <c r="C45" s="4">
        <v>35654845.879999995</v>
      </c>
      <c r="D45" s="4">
        <f t="shared" si="4"/>
        <v>374443179.13999999</v>
      </c>
      <c r="E45" s="4">
        <v>373691627.36000001</v>
      </c>
      <c r="F45" s="4">
        <v>372262573.81999999</v>
      </c>
      <c r="G45" s="4">
        <f t="shared" si="5"/>
        <v>751551.77999997139</v>
      </c>
    </row>
    <row r="46" spans="1:11" x14ac:dyDescent="0.25">
      <c r="A46" s="3" t="s">
        <v>26</v>
      </c>
      <c r="B46" s="4">
        <v>35543262.729999997</v>
      </c>
      <c r="C46" s="4">
        <v>-10435189.669999994</v>
      </c>
      <c r="D46" s="4">
        <f t="shared" si="4"/>
        <v>25108073.060000002</v>
      </c>
      <c r="E46" s="4">
        <v>25069114.600000001</v>
      </c>
      <c r="F46" s="4">
        <v>25069114.600000001</v>
      </c>
      <c r="G46" s="4">
        <f t="shared" si="5"/>
        <v>38958.460000000894</v>
      </c>
    </row>
    <row r="47" spans="1:11" x14ac:dyDescent="0.25">
      <c r="A47" s="3" t="s">
        <v>27</v>
      </c>
      <c r="B47" s="4">
        <v>0</v>
      </c>
      <c r="C47" s="4">
        <v>35123297.539999992</v>
      </c>
      <c r="D47" s="4">
        <f t="shared" si="4"/>
        <v>35123297.539999992</v>
      </c>
      <c r="E47" s="4">
        <v>34966322.649999999</v>
      </c>
      <c r="F47" s="4">
        <v>34966322.649999999</v>
      </c>
      <c r="G47" s="4">
        <f t="shared" si="5"/>
        <v>156974.88999999315</v>
      </c>
      <c r="H47" s="5"/>
    </row>
    <row r="48" spans="1:11" x14ac:dyDescent="0.25">
      <c r="A48" s="3" t="s">
        <v>28</v>
      </c>
      <c r="B48" s="4">
        <v>11800000</v>
      </c>
      <c r="C48" s="4">
        <v>1033173.5700000003</v>
      </c>
      <c r="D48" s="4">
        <f t="shared" si="4"/>
        <v>12833173.57</v>
      </c>
      <c r="E48" s="4">
        <v>12786873.07</v>
      </c>
      <c r="F48" s="4">
        <v>11672343.07</v>
      </c>
      <c r="G48" s="4">
        <f t="shared" si="5"/>
        <v>46300.5</v>
      </c>
    </row>
    <row r="49" spans="1:7" x14ac:dyDescent="0.25">
      <c r="A49" s="3" t="s">
        <v>29</v>
      </c>
      <c r="B49" s="4">
        <v>0</v>
      </c>
      <c r="C49" s="4">
        <v>127600</v>
      </c>
      <c r="D49" s="4">
        <f t="shared" si="4"/>
        <v>127600</v>
      </c>
      <c r="E49" s="4">
        <v>127600</v>
      </c>
      <c r="F49" s="4">
        <v>127600</v>
      </c>
      <c r="G49" s="4">
        <f t="shared" si="5"/>
        <v>0</v>
      </c>
    </row>
    <row r="50" spans="1:7" x14ac:dyDescent="0.25">
      <c r="A50" s="3" t="s">
        <v>30</v>
      </c>
      <c r="B50" s="4">
        <v>5650000</v>
      </c>
      <c r="C50" s="4">
        <v>-2651065.16</v>
      </c>
      <c r="D50" s="4">
        <f t="shared" si="4"/>
        <v>2998934.84</v>
      </c>
      <c r="E50" s="4">
        <v>2769814</v>
      </c>
      <c r="F50" s="4">
        <v>636000</v>
      </c>
      <c r="G50" s="4">
        <f t="shared" si="5"/>
        <v>229120.83999999985</v>
      </c>
    </row>
    <row r="51" spans="1:7" x14ac:dyDescent="0.25">
      <c r="A51" s="3" t="s">
        <v>31</v>
      </c>
      <c r="B51" s="4">
        <v>87499081.269999996</v>
      </c>
      <c r="C51" s="4">
        <v>-4724318.0799999982</v>
      </c>
      <c r="D51" s="4">
        <f t="shared" si="4"/>
        <v>82774763.189999998</v>
      </c>
      <c r="E51" s="4">
        <v>82774763.190000013</v>
      </c>
      <c r="F51" s="4">
        <v>67671970.540000007</v>
      </c>
      <c r="G51" s="4">
        <f t="shared" si="5"/>
        <v>0</v>
      </c>
    </row>
    <row r="52" spans="1:7" x14ac:dyDescent="0.25">
      <c r="A52" s="3" t="s">
        <v>32</v>
      </c>
      <c r="B52" s="4">
        <v>0</v>
      </c>
      <c r="C52" s="4">
        <v>0</v>
      </c>
      <c r="D52" s="4">
        <f t="shared" si="4"/>
        <v>0</v>
      </c>
      <c r="E52" s="4">
        <v>0</v>
      </c>
      <c r="F52" s="4">
        <v>0</v>
      </c>
      <c r="G52" s="4">
        <f t="shared" si="5"/>
        <v>0</v>
      </c>
    </row>
    <row r="53" spans="1:7" x14ac:dyDescent="0.25">
      <c r="A53" s="3" t="s">
        <v>33</v>
      </c>
      <c r="B53" s="4">
        <v>0</v>
      </c>
      <c r="C53" s="4">
        <v>0</v>
      </c>
      <c r="D53" s="4">
        <f t="shared" si="4"/>
        <v>0</v>
      </c>
      <c r="E53" s="4">
        <v>0</v>
      </c>
      <c r="F53" s="4">
        <v>0</v>
      </c>
      <c r="G53" s="4">
        <f t="shared" si="5"/>
        <v>0</v>
      </c>
    </row>
    <row r="54" spans="1:7" x14ac:dyDescent="0.25">
      <c r="A54" s="3" t="s">
        <v>34</v>
      </c>
      <c r="B54" s="4">
        <v>104500</v>
      </c>
      <c r="C54" s="4">
        <v>-0.23999999999068677</v>
      </c>
      <c r="D54" s="4">
        <f t="shared" si="4"/>
        <v>104499.76000000001</v>
      </c>
      <c r="E54" s="4">
        <v>104499.76</v>
      </c>
      <c r="F54" s="4">
        <v>104499.76</v>
      </c>
      <c r="G54" s="4">
        <f t="shared" si="5"/>
        <v>0</v>
      </c>
    </row>
    <row r="55" spans="1:7" x14ac:dyDescent="0.25">
      <c r="A55" s="3" t="s">
        <v>35</v>
      </c>
      <c r="B55" s="4">
        <v>0</v>
      </c>
      <c r="C55" s="4">
        <v>0</v>
      </c>
      <c r="D55" s="4">
        <f t="shared" si="4"/>
        <v>0</v>
      </c>
      <c r="E55" s="4">
        <v>0</v>
      </c>
      <c r="F55" s="4">
        <v>0</v>
      </c>
      <c r="G55" s="4">
        <f t="shared" si="5"/>
        <v>0</v>
      </c>
    </row>
    <row r="56" spans="1:7" x14ac:dyDescent="0.25">
      <c r="A56" s="6" t="s">
        <v>36</v>
      </c>
      <c r="B56" s="4">
        <v>0</v>
      </c>
      <c r="C56" s="4">
        <v>0</v>
      </c>
      <c r="D56" s="4">
        <f t="shared" si="4"/>
        <v>0</v>
      </c>
      <c r="E56" s="4">
        <v>0</v>
      </c>
      <c r="F56" s="4">
        <v>0</v>
      </c>
      <c r="G56" s="4">
        <f t="shared" si="5"/>
        <v>0</v>
      </c>
    </row>
    <row r="57" spans="1:7" x14ac:dyDescent="0.25">
      <c r="A57" s="9"/>
      <c r="B57" s="4"/>
      <c r="C57" s="4"/>
      <c r="D57" s="4"/>
      <c r="E57" s="4"/>
      <c r="F57" s="4"/>
      <c r="G57" s="4"/>
    </row>
    <row r="58" spans="1:7" x14ac:dyDescent="0.25">
      <c r="A58" s="2" t="s">
        <v>39</v>
      </c>
      <c r="B58" s="4">
        <f t="shared" ref="B58:G58" si="6">B34+B10</f>
        <v>3277391423.0999999</v>
      </c>
      <c r="C58" s="4">
        <f t="shared" si="6"/>
        <v>690732476.53000009</v>
      </c>
      <c r="D58" s="4">
        <f t="shared" si="6"/>
        <v>3968123899.6300001</v>
      </c>
      <c r="E58" s="4">
        <f t="shared" si="6"/>
        <v>3678115156.2600002</v>
      </c>
      <c r="F58" s="4">
        <f t="shared" si="6"/>
        <v>3529863452.1300001</v>
      </c>
      <c r="G58" s="4">
        <f t="shared" si="6"/>
        <v>290008743.36999989</v>
      </c>
    </row>
    <row r="59" spans="1:7" ht="15.75" thickBot="1" x14ac:dyDescent="0.3">
      <c r="A59" s="10"/>
      <c r="B59" s="11"/>
      <c r="C59" s="11"/>
      <c r="D59" s="11"/>
      <c r="E59" s="11"/>
      <c r="F59" s="11"/>
      <c r="G59" s="11"/>
    </row>
    <row r="61" spans="1:7" x14ac:dyDescent="0.25">
      <c r="D61" s="12"/>
      <c r="E61" s="5"/>
      <c r="F61" s="5"/>
      <c r="G61" s="5"/>
    </row>
    <row r="62" spans="1:7" x14ac:dyDescent="0.25">
      <c r="D62" s="5"/>
      <c r="E62" s="5"/>
      <c r="F62" s="5"/>
      <c r="G62" s="5"/>
    </row>
    <row r="63" spans="1:7" x14ac:dyDescent="0.25">
      <c r="A63" s="30" t="s">
        <v>40</v>
      </c>
      <c r="B63" s="30"/>
      <c r="C63" s="30"/>
      <c r="D63" s="30"/>
      <c r="E63" s="30"/>
      <c r="F63" s="30"/>
      <c r="G63" s="30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8" x14ac:dyDescent="0.25">
      <c r="A65" s="13"/>
      <c r="B65" s="13"/>
      <c r="C65" s="13"/>
      <c r="D65" s="13"/>
      <c r="E65" s="13"/>
      <c r="F65" s="13"/>
      <c r="G65" s="13"/>
    </row>
    <row r="66" spans="1:8" x14ac:dyDescent="0.25">
      <c r="A66" s="13"/>
      <c r="B66" s="13"/>
      <c r="C66" s="13"/>
      <c r="D66" s="13"/>
      <c r="E66" s="13"/>
      <c r="F66" s="13"/>
      <c r="G66" s="13"/>
    </row>
    <row r="67" spans="1:8" x14ac:dyDescent="0.25">
      <c r="A67" s="30" t="s">
        <v>41</v>
      </c>
      <c r="B67" s="30"/>
      <c r="C67" s="30"/>
      <c r="D67" s="30"/>
      <c r="E67" s="30"/>
      <c r="F67" s="30"/>
      <c r="G67" s="30"/>
    </row>
    <row r="68" spans="1:8" x14ac:dyDescent="0.25">
      <c r="A68" s="30" t="s">
        <v>42</v>
      </c>
      <c r="B68" s="30"/>
      <c r="C68" s="30"/>
      <c r="D68" s="30"/>
      <c r="E68" s="30"/>
      <c r="F68" s="30"/>
      <c r="G68" s="30"/>
    </row>
    <row r="69" spans="1:8" x14ac:dyDescent="0.25">
      <c r="A69" s="30" t="s">
        <v>56</v>
      </c>
      <c r="B69" s="30"/>
      <c r="C69" s="30"/>
      <c r="D69" s="30"/>
      <c r="E69" s="30"/>
      <c r="F69" s="30"/>
      <c r="G69" s="30"/>
    </row>
    <row r="70" spans="1:8" x14ac:dyDescent="0.25">
      <c r="A70" s="13"/>
      <c r="B70" s="13"/>
      <c r="C70" s="13"/>
      <c r="D70" s="13"/>
      <c r="E70" s="13"/>
      <c r="F70" s="13"/>
      <c r="G70" s="13"/>
    </row>
    <row r="71" spans="1:8" x14ac:dyDescent="0.25">
      <c r="A71" s="13"/>
      <c r="B71" s="13"/>
      <c r="C71" s="13"/>
      <c r="D71" s="13"/>
      <c r="E71" s="13"/>
      <c r="F71" s="13"/>
      <c r="G71" s="13"/>
    </row>
    <row r="72" spans="1:8" x14ac:dyDescent="0.25">
      <c r="A72" s="13"/>
      <c r="B72" s="13"/>
      <c r="C72" s="13"/>
      <c r="D72" s="13"/>
      <c r="E72" s="13"/>
      <c r="F72" s="13"/>
      <c r="G72" s="13"/>
    </row>
    <row r="73" spans="1:8" x14ac:dyDescent="0.25">
      <c r="A73" s="13"/>
      <c r="B73" s="13"/>
      <c r="C73" s="13"/>
      <c r="D73" s="13"/>
      <c r="E73" s="13"/>
      <c r="F73" s="13"/>
      <c r="G73" s="13"/>
    </row>
    <row r="74" spans="1:8" x14ac:dyDescent="0.25">
      <c r="A74" s="31" t="s">
        <v>43</v>
      </c>
      <c r="B74" s="31"/>
      <c r="C74" s="31"/>
      <c r="D74" s="31" t="s">
        <v>44</v>
      </c>
      <c r="E74" s="31"/>
      <c r="F74" s="31"/>
      <c r="G74" s="31"/>
      <c r="H74" s="14"/>
    </row>
    <row r="75" spans="1:8" x14ac:dyDescent="0.25">
      <c r="A75" s="14"/>
      <c r="B75" s="14"/>
      <c r="C75" s="14"/>
      <c r="D75" s="31" t="s">
        <v>45</v>
      </c>
      <c r="E75" s="31"/>
      <c r="F75" s="31"/>
      <c r="G75" s="31"/>
      <c r="H75" s="14"/>
    </row>
    <row r="76" spans="1:8" x14ac:dyDescent="0.25">
      <c r="A76" s="14"/>
      <c r="B76" s="14"/>
      <c r="C76" s="14"/>
      <c r="D76" s="31" t="s">
        <v>46</v>
      </c>
      <c r="E76" s="31"/>
      <c r="F76" s="31"/>
      <c r="G76" s="31"/>
      <c r="H76" s="14"/>
    </row>
    <row r="77" spans="1:8" x14ac:dyDescent="0.25">
      <c r="A77" s="14"/>
      <c r="B77" s="14"/>
      <c r="C77" s="14"/>
      <c r="D77" s="15"/>
      <c r="E77" s="15"/>
      <c r="F77" s="15"/>
      <c r="G77" s="15"/>
      <c r="H77" s="14"/>
    </row>
    <row r="78" spans="1:8" x14ac:dyDescent="0.25">
      <c r="A78" s="14"/>
      <c r="B78" s="14"/>
      <c r="C78" s="14"/>
      <c r="D78" s="14"/>
      <c r="E78" s="14"/>
      <c r="F78" s="14"/>
      <c r="G78" s="14"/>
      <c r="H78" s="14"/>
    </row>
    <row r="79" spans="1:8" x14ac:dyDescent="0.25">
      <c r="A79" s="31" t="s">
        <v>47</v>
      </c>
      <c r="B79" s="31"/>
      <c r="C79" s="31"/>
      <c r="D79" s="31" t="s">
        <v>48</v>
      </c>
      <c r="E79" s="31"/>
      <c r="F79" s="31"/>
      <c r="G79" s="31"/>
      <c r="H79" s="14"/>
    </row>
    <row r="80" spans="1:8" x14ac:dyDescent="0.25">
      <c r="A80" s="31" t="s">
        <v>49</v>
      </c>
      <c r="B80" s="31"/>
      <c r="C80" s="31"/>
      <c r="D80" s="31" t="s">
        <v>50</v>
      </c>
      <c r="E80" s="31"/>
      <c r="F80" s="31"/>
      <c r="G80" s="31"/>
      <c r="H80" s="14"/>
    </row>
    <row r="81" spans="1:8" x14ac:dyDescent="0.25">
      <c r="A81" s="15"/>
      <c r="B81" s="15"/>
      <c r="C81" s="15"/>
      <c r="D81" s="14"/>
      <c r="E81" s="14"/>
      <c r="F81" s="14"/>
      <c r="G81" s="14"/>
      <c r="H81" s="14"/>
    </row>
    <row r="82" spans="1:8" x14ac:dyDescent="0.25">
      <c r="A82" s="15"/>
      <c r="B82" s="15"/>
      <c r="C82" s="15"/>
      <c r="D82" s="14"/>
      <c r="E82" s="14"/>
      <c r="F82" s="14"/>
      <c r="G82" s="14"/>
      <c r="H82" s="14"/>
    </row>
    <row r="83" spans="1:8" x14ac:dyDescent="0.25">
      <c r="A83" s="15"/>
      <c r="B83" s="15"/>
      <c r="C83" s="15"/>
      <c r="D83" s="14"/>
      <c r="E83" s="14"/>
      <c r="F83" s="14"/>
      <c r="G83" s="14"/>
      <c r="H83" s="14"/>
    </row>
    <row r="84" spans="1:8" x14ac:dyDescent="0.25">
      <c r="A84" s="14"/>
      <c r="B84" s="14"/>
      <c r="C84" s="14"/>
      <c r="D84" s="14"/>
      <c r="E84" s="14"/>
      <c r="F84" s="14"/>
      <c r="G84" s="14"/>
      <c r="H84" s="14"/>
    </row>
    <row r="85" spans="1:8" x14ac:dyDescent="0.25">
      <c r="A85" s="31" t="s">
        <v>51</v>
      </c>
      <c r="B85" s="31"/>
      <c r="C85" s="31"/>
      <c r="D85" s="31" t="s">
        <v>52</v>
      </c>
      <c r="E85" s="31"/>
      <c r="F85" s="31"/>
      <c r="G85" s="31"/>
      <c r="H85" s="14"/>
    </row>
    <row r="86" spans="1:8" x14ac:dyDescent="0.25">
      <c r="A86" s="14"/>
      <c r="B86" s="14"/>
      <c r="C86" s="14"/>
      <c r="D86" s="14"/>
      <c r="E86" s="14"/>
      <c r="F86" s="14"/>
      <c r="G86" s="14"/>
      <c r="H86" s="14"/>
    </row>
    <row r="87" spans="1:8" x14ac:dyDescent="0.25">
      <c r="A87" s="14"/>
      <c r="B87" s="14"/>
      <c r="C87" s="14"/>
      <c r="D87" s="14"/>
      <c r="E87" s="14"/>
      <c r="F87" s="14"/>
      <c r="G87" s="14"/>
      <c r="H87" s="14"/>
    </row>
    <row r="88" spans="1:8" x14ac:dyDescent="0.25">
      <c r="A88" s="14"/>
      <c r="B88" s="14"/>
      <c r="C88" s="14"/>
      <c r="E88" s="14"/>
      <c r="F88" s="14"/>
      <c r="G88" s="14"/>
      <c r="H88" s="14"/>
    </row>
    <row r="89" spans="1:8" x14ac:dyDescent="0.25">
      <c r="A89" s="31" t="s">
        <v>53</v>
      </c>
      <c r="B89" s="31"/>
      <c r="C89" s="31"/>
      <c r="D89" s="31" t="s">
        <v>41</v>
      </c>
      <c r="E89" s="31"/>
      <c r="F89" s="31"/>
      <c r="G89" s="31"/>
      <c r="H89" s="14"/>
    </row>
    <row r="90" spans="1:8" x14ac:dyDescent="0.25">
      <c r="A90" s="31" t="s">
        <v>54</v>
      </c>
      <c r="B90" s="31"/>
      <c r="C90" s="31"/>
      <c r="D90" s="31" t="s">
        <v>55</v>
      </c>
      <c r="E90" s="31"/>
      <c r="F90" s="31"/>
      <c r="G90" s="31"/>
      <c r="H90" s="14"/>
    </row>
    <row r="91" spans="1:8" x14ac:dyDescent="0.25">
      <c r="B91" s="14"/>
      <c r="C91" s="14"/>
      <c r="D91" s="16"/>
      <c r="E91" s="16"/>
      <c r="F91" s="16"/>
      <c r="G91" s="16"/>
    </row>
    <row r="92" spans="1:8" x14ac:dyDescent="0.25">
      <c r="A92" s="16"/>
      <c r="B92" s="16"/>
      <c r="C92" s="16"/>
    </row>
  </sheetData>
  <mergeCells count="39">
    <mergeCell ref="A85:C85"/>
    <mergeCell ref="D85:G85"/>
    <mergeCell ref="A89:C89"/>
    <mergeCell ref="D89:G89"/>
    <mergeCell ref="A90:C90"/>
    <mergeCell ref="D90:G90"/>
    <mergeCell ref="D75:G75"/>
    <mergeCell ref="D76:G76"/>
    <mergeCell ref="A79:C79"/>
    <mergeCell ref="D79:G79"/>
    <mergeCell ref="A80:C80"/>
    <mergeCell ref="D80:G80"/>
    <mergeCell ref="A63:G63"/>
    <mergeCell ref="A67:G67"/>
    <mergeCell ref="A68:G68"/>
    <mergeCell ref="A69:G69"/>
    <mergeCell ref="A74:C74"/>
    <mergeCell ref="D74:G74"/>
    <mergeCell ref="G34:G35"/>
    <mergeCell ref="A8:A9"/>
    <mergeCell ref="B8:F8"/>
    <mergeCell ref="G8:G9"/>
    <mergeCell ref="B10:B11"/>
    <mergeCell ref="C10:C11"/>
    <mergeCell ref="D10:D11"/>
    <mergeCell ref="E10:E11"/>
    <mergeCell ref="F10:F11"/>
    <mergeCell ref="G10:G11"/>
    <mergeCell ref="B34:B35"/>
    <mergeCell ref="C34:C35"/>
    <mergeCell ref="D34:D35"/>
    <mergeCell ref="E34:E35"/>
    <mergeCell ref="F34:F35"/>
    <mergeCell ref="A7:G7"/>
    <mergeCell ref="A2:G2"/>
    <mergeCell ref="A3:G3"/>
    <mergeCell ref="A4:G4"/>
    <mergeCell ref="A5:G5"/>
    <mergeCell ref="A6:G6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2020-01-29T01:48:47Z</dcterms:created>
  <dcterms:modified xsi:type="dcterms:W3CDTF">2020-01-30T17:34:02Z</dcterms:modified>
</cp:coreProperties>
</file>